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eoni\Downloads\"/>
    </mc:Choice>
  </mc:AlternateContent>
  <xr:revisionPtr revIDLastSave="0" documentId="8_{FE04AC75-941A-4D9F-BB6A-B67EBCDC9852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2" l="1"/>
  <c r="F4" i="2" l="1"/>
  <c r="F2" i="2"/>
  <c r="F44" i="2" l="1"/>
  <c r="F9" i="2" l="1"/>
  <c r="F3" i="2" l="1"/>
  <c r="F5" i="2" l="1"/>
  <c r="F11" i="2"/>
  <c r="F10" i="2" l="1"/>
  <c r="F12" i="2"/>
  <c r="F23" i="2" l="1"/>
  <c r="F6" i="2" l="1"/>
  <c r="F24" i="2"/>
  <c r="F17" i="2" l="1"/>
  <c r="F8" i="2"/>
  <c r="F52" i="2" l="1"/>
  <c r="F81" i="2"/>
  <c r="F19" i="2" l="1"/>
  <c r="F7" i="2"/>
  <c r="F21" i="2" l="1"/>
  <c r="F53" i="2"/>
  <c r="F57" i="2" l="1"/>
  <c r="F14" i="2"/>
  <c r="F65" i="2" l="1"/>
  <c r="F50" i="2"/>
  <c r="F74" i="2" l="1"/>
  <c r="F31" i="2"/>
  <c r="F36" i="2" l="1"/>
  <c r="F70" i="2"/>
  <c r="F20" i="2" l="1"/>
  <c r="F49" i="2"/>
  <c r="F46" i="2" l="1"/>
  <c r="F16" i="2"/>
  <c r="F54" i="2" l="1"/>
  <c r="F29" i="2"/>
  <c r="F34" i="2" l="1"/>
  <c r="F25" i="2"/>
  <c r="F67" i="2" l="1"/>
  <c r="F42" i="2"/>
  <c r="F39" i="2" l="1"/>
  <c r="F47" i="2"/>
  <c r="F38" i="2" l="1"/>
  <c r="F78" i="2"/>
  <c r="F28" i="2" l="1"/>
  <c r="F62" i="2"/>
  <c r="F18" i="2" l="1"/>
  <c r="F61" i="2"/>
  <c r="F15" i="2" l="1"/>
  <c r="F30" i="2"/>
  <c r="F40" i="2" l="1"/>
  <c r="F26" i="2"/>
  <c r="F55" i="2" l="1"/>
  <c r="F73" i="2"/>
  <c r="F80" i="2" l="1"/>
  <c r="F58" i="2"/>
  <c r="F37" i="2" l="1"/>
  <c r="F75" i="2"/>
  <c r="F22" i="2" l="1"/>
  <c r="F64" i="2"/>
  <c r="F71" i="2" l="1"/>
  <c r="F69" i="2"/>
  <c r="F43" i="2" l="1"/>
  <c r="F48" i="2"/>
  <c r="F76" i="2" l="1"/>
  <c r="F41" i="2"/>
  <c r="F72" i="2" l="1"/>
  <c r="F45" i="2"/>
  <c r="F68" i="2" l="1"/>
  <c r="F66" i="2"/>
  <c r="F51" i="2" l="1"/>
  <c r="F79" i="2"/>
  <c r="F63" i="2" l="1"/>
  <c r="F59" i="2"/>
  <c r="F60" i="2" l="1"/>
  <c r="F77" i="2"/>
  <c r="F27" i="2" l="1"/>
  <c r="F56" i="2"/>
  <c r="F13" i="2" l="1"/>
  <c r="F32" i="2"/>
  <c r="F33" i="2"/>
  <c r="F35" i="2"/>
</calcChain>
</file>

<file path=xl/sharedStrings.xml><?xml version="1.0" encoding="utf-8"?>
<sst xmlns="http://schemas.openxmlformats.org/spreadsheetml/2006/main" count="248" uniqueCount="238">
  <si>
    <t>Article</t>
  </si>
  <si>
    <t>111009500</t>
  </si>
  <si>
    <t>111000500</t>
  </si>
  <si>
    <t>PINCE EXPERT POUR CHEV 111</t>
  </si>
  <si>
    <t>512010500</t>
  </si>
  <si>
    <t>VIS VBA  6.0X60</t>
  </si>
  <si>
    <t>512007500</t>
  </si>
  <si>
    <t>VIS VBA  5.0X40</t>
  </si>
  <si>
    <t>111531500</t>
  </si>
  <si>
    <t>512030500</t>
  </si>
  <si>
    <t>TIREFOND  8X 60</t>
  </si>
  <si>
    <t>111016500</t>
  </si>
  <si>
    <t>512005500</t>
  </si>
  <si>
    <t>VIS VBA  4.0X50</t>
  </si>
  <si>
    <t>512003500</t>
  </si>
  <si>
    <t>VIS VBA  4.0X35</t>
  </si>
  <si>
    <t>512044500</t>
  </si>
  <si>
    <t>GOND    M4X53.5X40</t>
  </si>
  <si>
    <t>512012500</t>
  </si>
  <si>
    <t>VIS VBA  6.0X80</t>
  </si>
  <si>
    <t>111641500</t>
  </si>
  <si>
    <t>126012500</t>
  </si>
  <si>
    <t>CH AUTOFOREUSE METAL SANS VIS</t>
  </si>
  <si>
    <t>512006500</t>
  </si>
  <si>
    <t>VIS VBA  4.5X70</t>
  </si>
  <si>
    <t>108116000</t>
  </si>
  <si>
    <t>CHEV XENON D6 DEGRAPPE</t>
  </si>
  <si>
    <t>512067500</t>
  </si>
  <si>
    <t>TIGE FILETEE 2 FILETS 7/32 X80</t>
  </si>
  <si>
    <t>105010500</t>
  </si>
  <si>
    <t>CHE  LAIT ML 10</t>
  </si>
  <si>
    <t>111001500</t>
  </si>
  <si>
    <t>PINCE PRO POUR CHEV 111</t>
  </si>
  <si>
    <t>FC01NY010050</t>
  </si>
  <si>
    <t>F01 CH NYL PLEIN 10X50</t>
  </si>
  <si>
    <t>111003500</t>
  </si>
  <si>
    <t>PINCE ECO POUR CHEV 111</t>
  </si>
  <si>
    <t>512021500</t>
  </si>
  <si>
    <t>PITON   VBA 3.5X64X33</t>
  </si>
  <si>
    <t>111005500</t>
  </si>
  <si>
    <t>512045500</t>
  </si>
  <si>
    <t>PITON   M4X71X40</t>
  </si>
  <si>
    <t>100108377</t>
  </si>
  <si>
    <t>CHEV P 8 JN</t>
  </si>
  <si>
    <t>FC01NY005025</t>
  </si>
  <si>
    <t>F01 CH NYL PLEIN 5X25</t>
  </si>
  <si>
    <t>100110000</t>
  </si>
  <si>
    <t>CHEV P10 BL</t>
  </si>
  <si>
    <t>FC06NY008080</t>
  </si>
  <si>
    <t>F06 CH NYL A FRAP 8X80</t>
  </si>
  <si>
    <t>111023500</t>
  </si>
  <si>
    <t>512014500</t>
  </si>
  <si>
    <t>VIS VBA  4.0X25 TC</t>
  </si>
  <si>
    <t>111209500</t>
  </si>
  <si>
    <t>512023500</t>
  </si>
  <si>
    <t>GOND    VBA 4.5X65X50</t>
  </si>
  <si>
    <t>105005500</t>
  </si>
  <si>
    <t>CHE  LAIT ML 5</t>
  </si>
  <si>
    <t>512041500</t>
  </si>
  <si>
    <t>VIS M5X70 TC</t>
  </si>
  <si>
    <t>111533500</t>
  </si>
  <si>
    <t>512047500</t>
  </si>
  <si>
    <t>PITON   M5X81 5X50</t>
  </si>
  <si>
    <t>111535500</t>
  </si>
  <si>
    <t>111561500</t>
  </si>
  <si>
    <t>FC01NY007035</t>
  </si>
  <si>
    <t>F01 CH NYL PLEIN 7X35</t>
  </si>
  <si>
    <t>106535500</t>
  </si>
  <si>
    <t>CHEVILLE-CLOU TTT 5X35</t>
  </si>
  <si>
    <t>FC06NY006040</t>
  </si>
  <si>
    <t>F06 CH NYL A FRAP 6X40</t>
  </si>
  <si>
    <t>116306001</t>
  </si>
  <si>
    <t>DRAGON  6 GR</t>
  </si>
  <si>
    <t>FC21TH0M6060</t>
  </si>
  <si>
    <t>F21 CH PFG + VIS M6X40</t>
  </si>
  <si>
    <t>116308001</t>
  </si>
  <si>
    <t>DRAGON  8 GR</t>
  </si>
  <si>
    <t>512013500</t>
  </si>
  <si>
    <t>VIS VBA  4.0X35 TC</t>
  </si>
  <si>
    <t>116310001</t>
  </si>
  <si>
    <t>DRAGON 10 GR</t>
  </si>
  <si>
    <t>512020500</t>
  </si>
  <si>
    <t>GOND    VBA 3.5X48X34</t>
  </si>
  <si>
    <t>122514500</t>
  </si>
  <si>
    <t>CH RESSORT NUE 5X45 MM</t>
  </si>
  <si>
    <t>512022500</t>
  </si>
  <si>
    <t>CROCHET VBA 3.5X65X34</t>
  </si>
  <si>
    <t>122515500</t>
  </si>
  <si>
    <t>RONDELLE DIA 25MM M5</t>
  </si>
  <si>
    <t>512025500</t>
  </si>
  <si>
    <t>CROCHET VBA 4.5X83X48</t>
  </si>
  <si>
    <t>108106000</t>
  </si>
  <si>
    <t>XENON 25 CHEV D6 BEIGE</t>
  </si>
  <si>
    <t>512031500</t>
  </si>
  <si>
    <t>TIREFOND 10X 80</t>
  </si>
  <si>
    <t>126022500</t>
  </si>
  <si>
    <t>CH AUTOFOREUSE NYLON SANS VIS</t>
  </si>
  <si>
    <t>108118000</t>
  </si>
  <si>
    <t>CHEV XENON D8 DEGRAPPE</t>
  </si>
  <si>
    <t>138060500</t>
  </si>
  <si>
    <t>TOURILLONS  6X30</t>
  </si>
  <si>
    <t>512046500</t>
  </si>
  <si>
    <t>CROCHET M4X71X40</t>
  </si>
  <si>
    <t>138080500</t>
  </si>
  <si>
    <t>TOURILLONS  8X40</t>
  </si>
  <si>
    <t>512048500</t>
  </si>
  <si>
    <t>CROCHET M5X81 5X50</t>
  </si>
  <si>
    <t>138100500</t>
  </si>
  <si>
    <t>TOURILLONS 10X40</t>
  </si>
  <si>
    <t>502022310</t>
  </si>
  <si>
    <t>BLIBOX BLI 061</t>
  </si>
  <si>
    <t>FC01NY004020</t>
  </si>
  <si>
    <t>F01 CH NYL PLEIN 4X20</t>
  </si>
  <si>
    <t>512001500</t>
  </si>
  <si>
    <t>VIS VBA  3.0X30</t>
  </si>
  <si>
    <t>FC01NY006030</t>
  </si>
  <si>
    <t>F01 CH NYL PLEIN 6X30</t>
  </si>
  <si>
    <t>108108000</t>
  </si>
  <si>
    <t>XENON 25 CHEV  D8 BEIGE</t>
  </si>
  <si>
    <t>FC01NY008040</t>
  </si>
  <si>
    <t>F01 CH NYL PLEIN 8X40</t>
  </si>
  <si>
    <t>100105402</t>
  </si>
  <si>
    <t>CHEV P 5 GR</t>
  </si>
  <si>
    <t>FC01NY012060</t>
  </si>
  <si>
    <t>F01 CH NYL PLEIN 12X60</t>
  </si>
  <si>
    <t>FC21TH0M8083</t>
  </si>
  <si>
    <t>F21 CH PFG + VIS M8X50</t>
  </si>
  <si>
    <t>FC06NY006060</t>
  </si>
  <si>
    <t>F06 CH NYL A FRAP 6X60</t>
  </si>
  <si>
    <t>FC61TF050038</t>
  </si>
  <si>
    <t>F61 CH PLAX GR10X38X50TFES</t>
  </si>
  <si>
    <t>FC06NY008100</t>
  </si>
  <si>
    <t>F06 CH NYL A FRAP 8X100</t>
  </si>
  <si>
    <t>FC61TR040038</t>
  </si>
  <si>
    <t>F61 CH PLAX GR10X38X40TR</t>
  </si>
  <si>
    <t>100107378</t>
  </si>
  <si>
    <t>CHEV P 7 VT</t>
  </si>
  <si>
    <t>106114500</t>
  </si>
  <si>
    <t>CHEVILLE-CLOU TTT  10X140</t>
  </si>
  <si>
    <t>FC61TF065046</t>
  </si>
  <si>
    <t>F61 CH PLAX BL 10X46X65TF</t>
  </si>
  <si>
    <t>105006500</t>
  </si>
  <si>
    <t>CHE  LAIT ML 6</t>
  </si>
  <si>
    <t>FC90CR001</t>
  </si>
  <si>
    <t>CROCHET FIXATION CADRE</t>
  </si>
  <si>
    <t>512008500</t>
  </si>
  <si>
    <t>VIS VBA  5.0X50</t>
  </si>
  <si>
    <t>106525500</t>
  </si>
  <si>
    <t>CHEVILLE-CLOU TTT 5X25</t>
  </si>
  <si>
    <t>105008500</t>
  </si>
  <si>
    <t>CHE  LAIT ML 8</t>
  </si>
  <si>
    <t>Cheville métal expansion 4 X 32 TC</t>
  </si>
  <si>
    <t>Cheville métal expansion 5X37 TC</t>
  </si>
  <si>
    <t>CHEV. métal expansion VR 4X37 TC</t>
  </si>
  <si>
    <t>Cheville métal expansion 6X37 TC</t>
  </si>
  <si>
    <t>Cheville métal expansion 4 X 20 TC</t>
  </si>
  <si>
    <t>Cheville métal expansion 4 X 45 TC</t>
  </si>
  <si>
    <t>Cheville métal expansion 4X32 SANS VIS</t>
  </si>
  <si>
    <t>Cheville métal expansion 5X37 GD</t>
  </si>
  <si>
    <t>Cheville métal expansion 5X37 CR</t>
  </si>
  <si>
    <t>Cheville métal expansion 5X65TC</t>
  </si>
  <si>
    <t>Article Designation EN</t>
  </si>
  <si>
    <t>Désignation Article FR</t>
  </si>
  <si>
    <t>Weigt
(total per line)</t>
  </si>
  <si>
    <t>Metal expansion anchor 4 X 32 TC</t>
  </si>
  <si>
    <t>SCREW VBA 6.0X60</t>
  </si>
  <si>
    <t>SCREW VBA 5.0X40</t>
  </si>
  <si>
    <t>Expansion metal anchor 5X37 TC</t>
  </si>
  <si>
    <t>TIREFOND 8X 60</t>
  </si>
  <si>
    <t>CEV. metal expansion VR 4X37 TC</t>
  </si>
  <si>
    <t>SCREW VBA 4.0X50</t>
  </si>
  <si>
    <t>SCREW VBA 4.0X35</t>
  </si>
  <si>
    <t>HINGE M4X53.5X40</t>
  </si>
  <si>
    <t>SCREW VBA 6.0X80</t>
  </si>
  <si>
    <t>Expansion metal anchor 6X37 TC</t>
  </si>
  <si>
    <t>CH SELF-DRILLING METAL WITHOUT SCREW</t>
  </si>
  <si>
    <t>SCREW VBA 4.5X70</t>
  </si>
  <si>
    <t>THREADED ROD 2 THREADS 7/32 X80</t>
  </si>
  <si>
    <t>CHE MILK ML 10</t>
  </si>
  <si>
    <t>F01 CH FULL NYL 10X50</t>
  </si>
  <si>
    <t>PITON VBA 3.5X64X33</t>
  </si>
  <si>
    <t>Metal expansion anchor 4 X 20 TC</t>
  </si>
  <si>
    <t>PETON M4X71X40</t>
  </si>
  <si>
    <t>F01 CH FULL NYL 5X25</t>
  </si>
  <si>
    <t>Metal expansion anchor 4 X 45 TC</t>
  </si>
  <si>
    <t>SCREW VBA 4.0X25 TC</t>
  </si>
  <si>
    <t>Expansion metal anchor 4X32 WITHOUT SCREW</t>
  </si>
  <si>
    <t>GOND VBA 4.5X65X50</t>
  </si>
  <si>
    <t>MILK CHE ML 5</t>
  </si>
  <si>
    <t>SCREW M5X70 TC</t>
  </si>
  <si>
    <t>Expansion metal anchor 5X37 GD</t>
  </si>
  <si>
    <t>PITON M5X81 5X50</t>
  </si>
  <si>
    <t>Expansion metal anchor 5X37 CR</t>
  </si>
  <si>
    <t>Expansion metal anchor 5X65TC</t>
  </si>
  <si>
    <t>F01 CH FULL NYL 7X35</t>
  </si>
  <si>
    <t>ANCHOR NAIL TTT 5X35</t>
  </si>
  <si>
    <t>DRAGON 6GR</t>
  </si>
  <si>
    <t>F21 CH PFG + SCREW M6X40</t>
  </si>
  <si>
    <t>DRAGON 8 GR</t>
  </si>
  <si>
    <t>SCREW VBA 4.0X35 TC</t>
  </si>
  <si>
    <t>GOND VBA 3.5X48X34</t>
  </si>
  <si>
    <t>CH BARE SPRING 5X45 MM</t>
  </si>
  <si>
    <t>CROCHETER VBA 3.5X65X34</t>
  </si>
  <si>
    <t>WASHER DIA 25MM M5</t>
  </si>
  <si>
    <t>HOOK VBA 4.5X83X48</t>
  </si>
  <si>
    <t>XENON 25 HP D6 BEIGE</t>
  </si>
  <si>
    <t>CH SELF-DRILLING NYLON WITHOUT SCREWS</t>
  </si>
  <si>
    <t>6X30 TRUNKS</t>
  </si>
  <si>
    <t>CROCHETER M4X71X40</t>
  </si>
  <si>
    <t>8X40 TRUNKS</t>
  </si>
  <si>
    <t>CROCHETER M5X81 5X50</t>
  </si>
  <si>
    <t>10X40 TRUNKS</t>
  </si>
  <si>
    <t>F01 CH FULL NYL 4X20</t>
  </si>
  <si>
    <t>SCREW VBA 3.0X30</t>
  </si>
  <si>
    <t>F01 CH FULL NYL 6X30</t>
  </si>
  <si>
    <t>F01 CH FULL NYL 8X40</t>
  </si>
  <si>
    <t>F01 CH FULL NYL 12X60</t>
  </si>
  <si>
    <t>F21 CH PFG + SCREW M8X50</t>
  </si>
  <si>
    <t>ANCHOR NAIL TTT 10X140</t>
  </si>
  <si>
    <t>MILK CHE ML 6</t>
  </si>
  <si>
    <t>HOOK FIXING FRAME</t>
  </si>
  <si>
    <t>SCREW VBA 5.0X50</t>
  </si>
  <si>
    <t>ANCHOR NAIL TTT 5X25</t>
  </si>
  <si>
    <t>CHE MILK ML 8</t>
  </si>
  <si>
    <t>EXPERT CLAMP FOR ANCHOR 111</t>
  </si>
  <si>
    <t>ANCHOR XENON D6 DEGRAPPED</t>
  </si>
  <si>
    <t>PRO CLAMP FOR ANCHOR 111</t>
  </si>
  <si>
    <t>ECO CLAMP FOR ANCHOR 111</t>
  </si>
  <si>
    <t>ANCHOR P 8 JN</t>
  </si>
  <si>
    <t>ANCHORROLET P10 BL</t>
  </si>
  <si>
    <t>ANCHOR XENON D8 DEGRAPPED</t>
  </si>
  <si>
    <t>XENON 25 ANCHOR D8 BEIGE</t>
  </si>
  <si>
    <t>ANCHOR P 5 GR</t>
  </si>
  <si>
    <t>ANCHOR P 7 VT</t>
  </si>
  <si>
    <t>TOTAL</t>
  </si>
  <si>
    <t>Units</t>
  </si>
  <si>
    <t>RRP</t>
  </si>
  <si>
    <t>RRP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</si>
</sst>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</cellXfs>
  <cellStyles count="2">
    <cellStyle name="Komma" xfId="1" builtinId="3"/>
    <cellStyle name="Standard" xfId="0" builtinId="0"/>
  </cellStyles>
  <dxfs count="11"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G82" totalsRowCount="1" headerRowDxfId="10" dataDxfId="9">
  <autoFilter ref="A1:G81" xr:uid="{00000000-0009-0000-0100-000001000000}"/>
  <sortState xmlns:xlrd2="http://schemas.microsoft.com/office/spreadsheetml/2017/richdata2" ref="A2:G81">
    <sortCondition descending="1" ref="F1:F81"/>
  </sortState>
  <tableColumns count="7">
    <tableColumn id="1" xr3:uid="{00000000-0010-0000-0000-000001000000}" name="Article"/>
    <tableColumn id="2" xr3:uid="{00000000-0010-0000-0000-000002000000}" name="Désignation Article FR"/>
    <tableColumn id="9" xr3:uid="{00000000-0010-0000-0000-000009000000}" name="Article Designation EN" totalsRowLabel="TOTAL" dataDxfId="8"/>
    <tableColumn id="5" xr3:uid="{00000000-0010-0000-0000-000005000000}" name="Units" totalsRowFunction="custom" dataDxfId="7" totalsRowDxfId="3" totalsRowCellStyle="Komma">
      <totalsRowFormula>SUM(Tableau1[Units])</totalsRowFormula>
    </tableColumn>
    <tableColumn id="7" xr3:uid="{00000000-0010-0000-0000-000007000000}" name="RRP" dataDxfId="6" totalsRowDxfId="2"/>
    <tableColumn id="8" xr3:uid="{00000000-0010-0000-0000-000008000000}" name="RRP Total" dataDxfId="5" totalsRowDxfId="1">
      <calculatedColumnFormula>E2*D2</calculatedColumnFormula>
    </tableColumn>
    <tableColumn id="10" xr3:uid="{00000000-0010-0000-0000-00000A000000}" name="Weigt_x000a_(total per line)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C1" workbookViewId="0">
      <selection activeCell="F13" sqref="F13"/>
    </sheetView>
  </sheetViews>
  <sheetFormatPr baseColWidth="10" defaultRowHeight="14.4" x14ac:dyDescent="0.55000000000000004"/>
  <cols>
    <col min="1" max="1" width="13.83984375" bestFit="1" customWidth="1"/>
    <col min="2" max="2" width="34" bestFit="1" customWidth="1"/>
    <col min="3" max="3" width="42.83984375" bestFit="1" customWidth="1"/>
    <col min="4" max="4" width="16.578125" style="1" customWidth="1"/>
    <col min="5" max="6" width="26.15625" bestFit="1" customWidth="1"/>
    <col min="7" max="7" width="13.83984375" bestFit="1" customWidth="1"/>
  </cols>
  <sheetData>
    <row r="1" spans="1:7" ht="45.6" customHeight="1" x14ac:dyDescent="0.55000000000000004">
      <c r="A1" s="4" t="s">
        <v>0</v>
      </c>
      <c r="B1" s="4" t="s">
        <v>162</v>
      </c>
      <c r="C1" s="4" t="s">
        <v>161</v>
      </c>
      <c r="D1" s="5" t="s">
        <v>235</v>
      </c>
      <c r="E1" s="5" t="s">
        <v>236</v>
      </c>
      <c r="F1" s="5" t="s">
        <v>237</v>
      </c>
      <c r="G1" s="5" t="s">
        <v>163</v>
      </c>
    </row>
    <row r="2" spans="1:7" x14ac:dyDescent="0.55000000000000004">
      <c r="A2" t="s">
        <v>1</v>
      </c>
      <c r="B2" t="s">
        <v>151</v>
      </c>
      <c r="C2" t="s">
        <v>164</v>
      </c>
      <c r="D2" s="2">
        <v>595491</v>
      </c>
      <c r="E2" s="3">
        <v>0.32273999999999997</v>
      </c>
      <c r="F2" s="2">
        <f>E2*D2</f>
        <v>192188.76533999998</v>
      </c>
      <c r="G2" s="1">
        <v>4168.4369999999999</v>
      </c>
    </row>
    <row r="3" spans="1:7" x14ac:dyDescent="0.55000000000000004">
      <c r="A3" t="s">
        <v>8</v>
      </c>
      <c r="B3" t="s">
        <v>152</v>
      </c>
      <c r="C3" t="s">
        <v>167</v>
      </c>
      <c r="D3" s="2">
        <v>223929</v>
      </c>
      <c r="E3" s="3">
        <v>0.49401</v>
      </c>
      <c r="F3" s="2">
        <f>E3*D3</f>
        <v>110623.16529</v>
      </c>
      <c r="G3" s="1">
        <v>2463.2190000000001</v>
      </c>
    </row>
    <row r="4" spans="1:7" x14ac:dyDescent="0.55000000000000004">
      <c r="A4" t="s">
        <v>2</v>
      </c>
      <c r="B4" t="s">
        <v>3</v>
      </c>
      <c r="C4" t="s">
        <v>224</v>
      </c>
      <c r="D4" s="2">
        <v>3509</v>
      </c>
      <c r="E4" s="3">
        <v>31.251330000000003</v>
      </c>
      <c r="F4" s="2">
        <f>E4*D4</f>
        <v>109660.91697000001</v>
      </c>
      <c r="G4" s="1">
        <v>1870.2970000000003</v>
      </c>
    </row>
    <row r="5" spans="1:7" x14ac:dyDescent="0.55000000000000004">
      <c r="A5" t="s">
        <v>11</v>
      </c>
      <c r="B5" t="s">
        <v>153</v>
      </c>
      <c r="C5" t="s">
        <v>169</v>
      </c>
      <c r="D5" s="2">
        <v>235350</v>
      </c>
      <c r="E5" s="3">
        <v>0.35045999999999999</v>
      </c>
      <c r="F5" s="2">
        <f>E5*D5</f>
        <v>82480.760999999999</v>
      </c>
      <c r="G5" s="1">
        <v>1804.7</v>
      </c>
    </row>
    <row r="6" spans="1:7" x14ac:dyDescent="0.55000000000000004">
      <c r="A6" t="s">
        <v>20</v>
      </c>
      <c r="B6" t="s">
        <v>154</v>
      </c>
      <c r="C6" t="s">
        <v>174</v>
      </c>
      <c r="D6" s="2">
        <v>89310</v>
      </c>
      <c r="E6" s="3">
        <v>0.62370000000000003</v>
      </c>
      <c r="F6" s="2">
        <f>E6*D6</f>
        <v>55702.647000000004</v>
      </c>
      <c r="G6" s="1">
        <v>1320.0149999999999</v>
      </c>
    </row>
    <row r="7" spans="1:7" x14ac:dyDescent="0.55000000000000004">
      <c r="A7" t="s">
        <v>29</v>
      </c>
      <c r="B7" t="s">
        <v>30</v>
      </c>
      <c r="C7" t="s">
        <v>178</v>
      </c>
      <c r="D7" s="2">
        <v>61000</v>
      </c>
      <c r="E7" s="3">
        <v>0.7702199999999999</v>
      </c>
      <c r="F7" s="2">
        <f>E7*D7</f>
        <v>46983.419999999991</v>
      </c>
      <c r="G7" s="1">
        <v>732</v>
      </c>
    </row>
    <row r="8" spans="1:7" x14ac:dyDescent="0.55000000000000004">
      <c r="A8" t="s">
        <v>21</v>
      </c>
      <c r="B8" t="s">
        <v>22</v>
      </c>
      <c r="C8" t="s">
        <v>175</v>
      </c>
      <c r="D8" s="2">
        <v>138900</v>
      </c>
      <c r="E8" s="3">
        <v>0.29996999999999996</v>
      </c>
      <c r="F8" s="2">
        <f>E8*D8</f>
        <v>41665.832999999991</v>
      </c>
      <c r="G8" s="1">
        <v>555.6</v>
      </c>
    </row>
    <row r="9" spans="1:7" x14ac:dyDescent="0.55000000000000004">
      <c r="A9" t="s">
        <v>6</v>
      </c>
      <c r="B9" t="s">
        <v>7</v>
      </c>
      <c r="C9" t="s">
        <v>166</v>
      </c>
      <c r="D9" s="2">
        <v>501903</v>
      </c>
      <c r="E9" s="3">
        <v>8.2170000000000007E-2</v>
      </c>
      <c r="F9" s="2">
        <f>E9*D9</f>
        <v>41241.369510000004</v>
      </c>
      <c r="G9" s="1">
        <v>1841.2605000000003</v>
      </c>
    </row>
    <row r="10" spans="1:7" x14ac:dyDescent="0.55000000000000004">
      <c r="A10" t="s">
        <v>14</v>
      </c>
      <c r="B10" t="s">
        <v>15</v>
      </c>
      <c r="C10" t="s">
        <v>171</v>
      </c>
      <c r="D10" s="2">
        <v>493736</v>
      </c>
      <c r="E10" s="3">
        <v>6.7320000000000005E-2</v>
      </c>
      <c r="F10" s="2">
        <f>E10*D10</f>
        <v>33238.307520000002</v>
      </c>
      <c r="G10" s="1">
        <v>987.47199999999998</v>
      </c>
    </row>
    <row r="11" spans="1:7" x14ac:dyDescent="0.55000000000000004">
      <c r="A11" t="s">
        <v>9</v>
      </c>
      <c r="B11" t="s">
        <v>10</v>
      </c>
      <c r="C11" t="s">
        <v>168</v>
      </c>
      <c r="D11" s="2">
        <v>78277</v>
      </c>
      <c r="E11" s="3">
        <v>0.38709000000000005</v>
      </c>
      <c r="F11" s="2">
        <f>E11*D11</f>
        <v>30300.243930000004</v>
      </c>
      <c r="G11" s="1">
        <v>1550.04</v>
      </c>
    </row>
    <row r="12" spans="1:7" x14ac:dyDescent="0.55000000000000004">
      <c r="A12" t="s">
        <v>12</v>
      </c>
      <c r="B12" t="s">
        <v>13</v>
      </c>
      <c r="C12" t="s">
        <v>170</v>
      </c>
      <c r="D12" s="2">
        <v>287445</v>
      </c>
      <c r="E12" s="3">
        <v>9.1080000000000008E-2</v>
      </c>
      <c r="F12" s="2">
        <f>E12*D12</f>
        <v>26180.490600000001</v>
      </c>
      <c r="G12" s="1">
        <v>758.02</v>
      </c>
    </row>
    <row r="13" spans="1:7" x14ac:dyDescent="0.55000000000000004">
      <c r="A13" t="s">
        <v>149</v>
      </c>
      <c r="B13" t="s">
        <v>150</v>
      </c>
      <c r="C13" t="s">
        <v>223</v>
      </c>
      <c r="D13" s="2">
        <v>41200</v>
      </c>
      <c r="E13" s="3">
        <v>0.51578999999999997</v>
      </c>
      <c r="F13" s="2">
        <f>E13*D13</f>
        <v>21250.547999999999</v>
      </c>
      <c r="G13" s="1">
        <v>329.6</v>
      </c>
    </row>
    <row r="14" spans="1:7" x14ac:dyDescent="0.55000000000000004">
      <c r="A14" t="s">
        <v>37</v>
      </c>
      <c r="B14" t="s">
        <v>38</v>
      </c>
      <c r="C14" t="s">
        <v>180</v>
      </c>
      <c r="D14" s="2">
        <v>47000</v>
      </c>
      <c r="E14" s="3">
        <v>0.43956000000000006</v>
      </c>
      <c r="F14" s="2">
        <f>E14*D14</f>
        <v>20659.320000000003</v>
      </c>
      <c r="G14" s="1">
        <v>305.5</v>
      </c>
    </row>
    <row r="15" spans="1:7" x14ac:dyDescent="0.55000000000000004">
      <c r="A15" t="s">
        <v>85</v>
      </c>
      <c r="B15" t="s">
        <v>86</v>
      </c>
      <c r="C15" t="s">
        <v>202</v>
      </c>
      <c r="D15" s="2">
        <v>39806</v>
      </c>
      <c r="E15" s="3">
        <v>0.49995000000000012</v>
      </c>
      <c r="F15" s="2">
        <f>E15*D15</f>
        <v>19901.009700000006</v>
      </c>
      <c r="G15" s="1">
        <v>218.93299999999999</v>
      </c>
    </row>
    <row r="16" spans="1:7" x14ac:dyDescent="0.55000000000000004">
      <c r="A16" t="s">
        <v>54</v>
      </c>
      <c r="B16" t="s">
        <v>55</v>
      </c>
      <c r="C16" t="s">
        <v>187</v>
      </c>
      <c r="D16" s="2">
        <v>37270</v>
      </c>
      <c r="E16" s="3">
        <v>0.51084000000000007</v>
      </c>
      <c r="F16" s="2">
        <f>E16*D16</f>
        <v>19039.006800000003</v>
      </c>
      <c r="G16" s="1">
        <v>298.16000000000003</v>
      </c>
    </row>
    <row r="17" spans="1:7" x14ac:dyDescent="0.55000000000000004">
      <c r="A17" t="s">
        <v>23</v>
      </c>
      <c r="B17" t="s">
        <v>24</v>
      </c>
      <c r="C17" t="s">
        <v>176</v>
      </c>
      <c r="D17" s="2">
        <v>143749</v>
      </c>
      <c r="E17" s="3">
        <v>0.10593000000000001</v>
      </c>
      <c r="F17" s="2">
        <f>E17*D17</f>
        <v>15227.331570000002</v>
      </c>
      <c r="G17" s="1">
        <v>646.87049999999999</v>
      </c>
    </row>
    <row r="18" spans="1:7" x14ac:dyDescent="0.55000000000000004">
      <c r="A18" t="s">
        <v>81</v>
      </c>
      <c r="B18" t="s">
        <v>82</v>
      </c>
      <c r="C18" t="s">
        <v>200</v>
      </c>
      <c r="D18" s="2">
        <v>36385</v>
      </c>
      <c r="E18" s="3">
        <v>0.40392000000000006</v>
      </c>
      <c r="F18" s="2">
        <f>E18*D18</f>
        <v>14696.629200000001</v>
      </c>
      <c r="G18" s="1">
        <v>127.3475</v>
      </c>
    </row>
    <row r="19" spans="1:7" x14ac:dyDescent="0.55000000000000004">
      <c r="A19" t="s">
        <v>31</v>
      </c>
      <c r="B19" t="s">
        <v>32</v>
      </c>
      <c r="C19" t="s">
        <v>226</v>
      </c>
      <c r="D19" s="2">
        <v>394</v>
      </c>
      <c r="E19" s="3">
        <v>36.430020000000006</v>
      </c>
      <c r="F19" s="2">
        <f>E19*D19</f>
        <v>14353.427880000003</v>
      </c>
      <c r="G19" s="1">
        <v>155.63</v>
      </c>
    </row>
    <row r="20" spans="1:7" x14ac:dyDescent="0.55000000000000004">
      <c r="A20" t="s">
        <v>53</v>
      </c>
      <c r="B20" t="s">
        <v>157</v>
      </c>
      <c r="C20" t="s">
        <v>186</v>
      </c>
      <c r="D20" s="2">
        <v>52870</v>
      </c>
      <c r="E20" s="3">
        <v>0.27126000000000006</v>
      </c>
      <c r="F20" s="2">
        <f>E20*D20</f>
        <v>14341.516200000004</v>
      </c>
      <c r="G20" s="1">
        <v>158.61000000000001</v>
      </c>
    </row>
    <row r="21" spans="1:7" x14ac:dyDescent="0.55000000000000004">
      <c r="A21" t="s">
        <v>35</v>
      </c>
      <c r="B21" t="s">
        <v>36</v>
      </c>
      <c r="C21" t="s">
        <v>227</v>
      </c>
      <c r="D21" s="2">
        <v>953</v>
      </c>
      <c r="E21" s="3">
        <v>14.027310000000002</v>
      </c>
      <c r="F21" s="2">
        <f>E21*D21</f>
        <v>13368.026430000002</v>
      </c>
      <c r="G21" s="1">
        <v>255.40400000000002</v>
      </c>
    </row>
    <row r="22" spans="1:7" x14ac:dyDescent="0.55000000000000004">
      <c r="A22" t="s">
        <v>105</v>
      </c>
      <c r="B22" t="s">
        <v>106</v>
      </c>
      <c r="C22" t="s">
        <v>210</v>
      </c>
      <c r="D22" s="2">
        <v>26500</v>
      </c>
      <c r="E22" s="3">
        <v>0.49401</v>
      </c>
      <c r="F22" s="2">
        <f>E22*D22</f>
        <v>13091.264999999999</v>
      </c>
      <c r="G22" s="1">
        <v>318</v>
      </c>
    </row>
    <row r="23" spans="1:7" x14ac:dyDescent="0.55000000000000004">
      <c r="A23" t="s">
        <v>16</v>
      </c>
      <c r="B23" t="s">
        <v>17</v>
      </c>
      <c r="C23" t="s">
        <v>172</v>
      </c>
      <c r="D23" s="2">
        <v>53200</v>
      </c>
      <c r="E23" s="3">
        <v>0.23760000000000001</v>
      </c>
      <c r="F23" s="2">
        <f>E23*D23</f>
        <v>12640.32</v>
      </c>
      <c r="G23" s="1">
        <v>239.39999999999998</v>
      </c>
    </row>
    <row r="24" spans="1:7" x14ac:dyDescent="0.55000000000000004">
      <c r="A24" t="s">
        <v>18</v>
      </c>
      <c r="B24" t="s">
        <v>19</v>
      </c>
      <c r="C24" t="s">
        <v>173</v>
      </c>
      <c r="D24" s="2">
        <v>67900</v>
      </c>
      <c r="E24" s="3">
        <v>0.18414000000000003</v>
      </c>
      <c r="F24" s="2">
        <f>E24*D24</f>
        <v>12503.106000000002</v>
      </c>
      <c r="G24" s="1">
        <v>645.04999999999995</v>
      </c>
    </row>
    <row r="25" spans="1:7" x14ac:dyDescent="0.55000000000000004">
      <c r="A25" t="s">
        <v>61</v>
      </c>
      <c r="B25" t="s">
        <v>62</v>
      </c>
      <c r="C25" t="s">
        <v>191</v>
      </c>
      <c r="D25" s="2">
        <v>29997</v>
      </c>
      <c r="E25" s="3">
        <v>0.37026000000000003</v>
      </c>
      <c r="F25" s="2">
        <f>E25*D25</f>
        <v>11106.68922</v>
      </c>
      <c r="G25" s="1">
        <v>389.96099999999996</v>
      </c>
    </row>
    <row r="26" spans="1:7" x14ac:dyDescent="0.55000000000000004">
      <c r="A26" t="s">
        <v>87</v>
      </c>
      <c r="B26" t="s">
        <v>88</v>
      </c>
      <c r="C26" t="s">
        <v>203</v>
      </c>
      <c r="D26" s="2">
        <v>58000</v>
      </c>
      <c r="E26" s="3">
        <v>0.18711000000000003</v>
      </c>
      <c r="F26" s="2">
        <f>E26*D26</f>
        <v>10852.380000000001</v>
      </c>
      <c r="G26" s="1">
        <v>145</v>
      </c>
    </row>
    <row r="27" spans="1:7" x14ac:dyDescent="0.55000000000000004">
      <c r="A27" t="s">
        <v>141</v>
      </c>
      <c r="B27" t="s">
        <v>142</v>
      </c>
      <c r="C27" t="s">
        <v>219</v>
      </c>
      <c r="D27" s="2">
        <v>32600</v>
      </c>
      <c r="E27" s="3">
        <v>0.32274000000000003</v>
      </c>
      <c r="F27" s="2">
        <f>E27*D27</f>
        <v>10521.324000000001</v>
      </c>
      <c r="G27" s="1">
        <v>130.4</v>
      </c>
    </row>
    <row r="28" spans="1:7" x14ac:dyDescent="0.55000000000000004">
      <c r="A28" t="s">
        <v>77</v>
      </c>
      <c r="B28" t="s">
        <v>78</v>
      </c>
      <c r="C28" t="s">
        <v>199</v>
      </c>
      <c r="D28" s="2">
        <v>177014</v>
      </c>
      <c r="E28" s="3">
        <v>5.7419999999999999E-2</v>
      </c>
      <c r="F28" s="2">
        <f>E28*D28</f>
        <v>10164.14388</v>
      </c>
      <c r="G28" s="1">
        <v>354.02800000000002</v>
      </c>
    </row>
    <row r="29" spans="1:7" x14ac:dyDescent="0.55000000000000004">
      <c r="A29" t="s">
        <v>58</v>
      </c>
      <c r="B29" t="s">
        <v>59</v>
      </c>
      <c r="C29" t="s">
        <v>189</v>
      </c>
      <c r="D29" s="2">
        <v>40940</v>
      </c>
      <c r="E29" s="3">
        <v>0.23265000000000005</v>
      </c>
      <c r="F29" s="2">
        <f>E29*D29</f>
        <v>9524.6910000000025</v>
      </c>
      <c r="G29" s="1">
        <v>388.93</v>
      </c>
    </row>
    <row r="30" spans="1:7" x14ac:dyDescent="0.55000000000000004">
      <c r="A30" t="s">
        <v>83</v>
      </c>
      <c r="B30" t="s">
        <v>84</v>
      </c>
      <c r="C30" t="s">
        <v>201</v>
      </c>
      <c r="D30" s="2">
        <v>25000</v>
      </c>
      <c r="E30" s="3">
        <v>0.36135</v>
      </c>
      <c r="F30" s="2">
        <f>E30*D30</f>
        <v>9033.75</v>
      </c>
      <c r="G30" s="1">
        <v>112.49999999999999</v>
      </c>
    </row>
    <row r="31" spans="1:7" x14ac:dyDescent="0.55000000000000004">
      <c r="A31" t="s">
        <v>44</v>
      </c>
      <c r="B31" t="s">
        <v>45</v>
      </c>
      <c r="C31" t="s">
        <v>183</v>
      </c>
      <c r="D31" s="2">
        <v>290000</v>
      </c>
      <c r="E31" s="3">
        <v>3.0690000000000002E-2</v>
      </c>
      <c r="F31" s="2">
        <f>E31*D31</f>
        <v>8900.1</v>
      </c>
      <c r="G31" s="1">
        <v>290</v>
      </c>
    </row>
    <row r="32" spans="1:7" x14ac:dyDescent="0.55000000000000004">
      <c r="A32" t="s">
        <v>145</v>
      </c>
      <c r="B32" t="s">
        <v>146</v>
      </c>
      <c r="C32" t="s">
        <v>221</v>
      </c>
      <c r="D32" s="2">
        <v>102400</v>
      </c>
      <c r="E32" s="3">
        <v>8.3159999999999998E-2</v>
      </c>
      <c r="F32" s="2">
        <f>E32*D32</f>
        <v>8515.5839999999989</v>
      </c>
      <c r="G32" s="1">
        <v>409.6</v>
      </c>
    </row>
    <row r="33" spans="1:7" x14ac:dyDescent="0.55000000000000004">
      <c r="A33" t="s">
        <v>143</v>
      </c>
      <c r="B33" t="s">
        <v>144</v>
      </c>
      <c r="C33" t="s">
        <v>220</v>
      </c>
      <c r="D33" s="2">
        <v>27490</v>
      </c>
      <c r="E33" s="3">
        <v>0.26730000000000004</v>
      </c>
      <c r="F33" s="2">
        <f>E33*D33</f>
        <v>7348.0770000000011</v>
      </c>
      <c r="G33" s="1">
        <v>82.47</v>
      </c>
    </row>
    <row r="34" spans="1:7" x14ac:dyDescent="0.55000000000000004">
      <c r="A34" t="s">
        <v>63</v>
      </c>
      <c r="B34" t="s">
        <v>159</v>
      </c>
      <c r="C34" t="s">
        <v>192</v>
      </c>
      <c r="D34" s="2">
        <v>8860</v>
      </c>
      <c r="E34" s="3">
        <v>0.81972</v>
      </c>
      <c r="F34" s="2">
        <f>E34*D34</f>
        <v>7262.7192000000005</v>
      </c>
      <c r="G34" s="1">
        <v>155.05000000000001</v>
      </c>
    </row>
    <row r="35" spans="1:7" x14ac:dyDescent="0.55000000000000004">
      <c r="A35" t="s">
        <v>147</v>
      </c>
      <c r="B35" t="s">
        <v>148</v>
      </c>
      <c r="C35" t="s">
        <v>222</v>
      </c>
      <c r="D35" s="2">
        <v>75000</v>
      </c>
      <c r="E35" s="3">
        <v>9.6030000000000004E-2</v>
      </c>
      <c r="F35" s="2">
        <f>E35*D35</f>
        <v>7202.25</v>
      </c>
      <c r="G35" s="1">
        <v>187.5</v>
      </c>
    </row>
    <row r="36" spans="1:7" x14ac:dyDescent="0.55000000000000004">
      <c r="A36" t="s">
        <v>50</v>
      </c>
      <c r="B36" t="s">
        <v>156</v>
      </c>
      <c r="C36" t="s">
        <v>184</v>
      </c>
      <c r="D36" s="2">
        <v>17768</v>
      </c>
      <c r="E36" s="3">
        <v>0.37026000000000009</v>
      </c>
      <c r="F36" s="2">
        <f>E36*D36</f>
        <v>6578.7796800000015</v>
      </c>
      <c r="G36" s="1">
        <v>159.91199999999998</v>
      </c>
    </row>
    <row r="37" spans="1:7" x14ac:dyDescent="0.55000000000000004">
      <c r="A37" t="s">
        <v>101</v>
      </c>
      <c r="B37" t="s">
        <v>102</v>
      </c>
      <c r="C37" t="s">
        <v>208</v>
      </c>
      <c r="D37" s="2">
        <v>21080</v>
      </c>
      <c r="E37" s="3">
        <v>0.30591000000000002</v>
      </c>
      <c r="F37" s="2">
        <f>E37*D37</f>
        <v>6448.5828000000001</v>
      </c>
      <c r="G37" s="1">
        <v>147.56</v>
      </c>
    </row>
    <row r="38" spans="1:7" x14ac:dyDescent="0.55000000000000004">
      <c r="A38" t="s">
        <v>73</v>
      </c>
      <c r="B38" t="s">
        <v>74</v>
      </c>
      <c r="C38" t="s">
        <v>197</v>
      </c>
      <c r="D38" s="2">
        <v>2450</v>
      </c>
      <c r="E38" s="3">
        <v>2.3462999999999998</v>
      </c>
      <c r="F38" s="2">
        <f>E38*D38</f>
        <v>5748.4349999999995</v>
      </c>
      <c r="G38" s="1">
        <v>58.800000000000004</v>
      </c>
    </row>
    <row r="39" spans="1:7" x14ac:dyDescent="0.55000000000000004">
      <c r="A39" t="s">
        <v>69</v>
      </c>
      <c r="B39" t="s">
        <v>70</v>
      </c>
      <c r="C39" t="s">
        <v>70</v>
      </c>
      <c r="D39" s="2">
        <v>43300</v>
      </c>
      <c r="E39" s="3">
        <v>0.13167000000000001</v>
      </c>
      <c r="F39" s="2">
        <f>E39*D39</f>
        <v>5701.3110000000006</v>
      </c>
      <c r="G39" s="1">
        <v>173.20000000000002</v>
      </c>
    </row>
    <row r="40" spans="1:7" x14ac:dyDescent="0.55000000000000004">
      <c r="A40" t="s">
        <v>89</v>
      </c>
      <c r="B40" t="s">
        <v>90</v>
      </c>
      <c r="C40" t="s">
        <v>204</v>
      </c>
      <c r="D40" s="2">
        <v>10590</v>
      </c>
      <c r="E40" s="3">
        <v>0.52964999999999995</v>
      </c>
      <c r="F40" s="2">
        <f>E40*D40</f>
        <v>5608.9934999999996</v>
      </c>
      <c r="G40" s="1">
        <v>127.08</v>
      </c>
    </row>
    <row r="41" spans="1:7" x14ac:dyDescent="0.55000000000000004">
      <c r="A41" t="s">
        <v>115</v>
      </c>
      <c r="B41" t="s">
        <v>116</v>
      </c>
      <c r="C41" t="s">
        <v>214</v>
      </c>
      <c r="D41" s="2">
        <v>154600</v>
      </c>
      <c r="E41" s="3">
        <v>3.3660000000000002E-2</v>
      </c>
      <c r="F41" s="2">
        <f>E41*D41</f>
        <v>5203.8360000000002</v>
      </c>
      <c r="G41" s="1">
        <v>154.6</v>
      </c>
    </row>
    <row r="42" spans="1:7" x14ac:dyDescent="0.55000000000000004">
      <c r="A42" t="s">
        <v>64</v>
      </c>
      <c r="B42" t="s">
        <v>160</v>
      </c>
      <c r="C42" t="s">
        <v>193</v>
      </c>
      <c r="D42" s="2">
        <v>7639</v>
      </c>
      <c r="E42" s="3">
        <v>0.68013000000000012</v>
      </c>
      <c r="F42" s="2">
        <f>E42*D42</f>
        <v>5195.5130700000009</v>
      </c>
      <c r="G42" s="1">
        <v>148.9605</v>
      </c>
    </row>
    <row r="43" spans="1:7" x14ac:dyDescent="0.55000000000000004">
      <c r="A43" t="s">
        <v>113</v>
      </c>
      <c r="B43" t="s">
        <v>114</v>
      </c>
      <c r="C43" t="s">
        <v>213</v>
      </c>
      <c r="D43" s="2">
        <v>177103</v>
      </c>
      <c r="E43" s="3">
        <v>2.7720000000000002E-2</v>
      </c>
      <c r="F43" s="2">
        <f>E43*D43</f>
        <v>4909.2951600000006</v>
      </c>
      <c r="G43" s="1">
        <v>88.551500000000004</v>
      </c>
    </row>
    <row r="44" spans="1:7" x14ac:dyDescent="0.55000000000000004">
      <c r="A44" t="s">
        <v>4</v>
      </c>
      <c r="B44" t="s">
        <v>5</v>
      </c>
      <c r="C44" t="s">
        <v>165</v>
      </c>
      <c r="D44" s="2">
        <v>30000</v>
      </c>
      <c r="E44" s="3">
        <v>0.16335</v>
      </c>
      <c r="F44" s="2">
        <f>E44*D44</f>
        <v>4900.5</v>
      </c>
      <c r="G44" s="1">
        <v>225</v>
      </c>
    </row>
    <row r="45" spans="1:7" x14ac:dyDescent="0.55000000000000004">
      <c r="A45" t="s">
        <v>119</v>
      </c>
      <c r="B45" t="s">
        <v>120</v>
      </c>
      <c r="C45" t="s">
        <v>215</v>
      </c>
      <c r="D45" s="2">
        <v>73000</v>
      </c>
      <c r="E45" s="3">
        <v>6.4350000000000004E-2</v>
      </c>
      <c r="F45" s="2">
        <f>E45*D45</f>
        <v>4697.55</v>
      </c>
      <c r="G45" s="1">
        <v>73</v>
      </c>
    </row>
    <row r="46" spans="1:7" x14ac:dyDescent="0.55000000000000004">
      <c r="A46" t="s">
        <v>56</v>
      </c>
      <c r="B46" t="s">
        <v>57</v>
      </c>
      <c r="C46" t="s">
        <v>188</v>
      </c>
      <c r="D46" s="2">
        <v>22300</v>
      </c>
      <c r="E46" s="3">
        <v>0.19800000000000001</v>
      </c>
      <c r="F46" s="2">
        <f>E46*D46</f>
        <v>4415.4000000000005</v>
      </c>
      <c r="G46" s="1">
        <v>55.75</v>
      </c>
    </row>
    <row r="47" spans="1:7" x14ac:dyDescent="0.55000000000000004">
      <c r="A47" t="s">
        <v>67</v>
      </c>
      <c r="B47" t="s">
        <v>68</v>
      </c>
      <c r="C47" t="s">
        <v>195</v>
      </c>
      <c r="D47" s="2">
        <v>39995</v>
      </c>
      <c r="E47" s="3">
        <v>0.10791000000000001</v>
      </c>
      <c r="F47" s="2">
        <f>E47*D47</f>
        <v>4315.8604500000001</v>
      </c>
      <c r="G47" s="1">
        <v>99.987499999999997</v>
      </c>
    </row>
    <row r="48" spans="1:7" x14ac:dyDescent="0.55000000000000004">
      <c r="A48" t="s">
        <v>111</v>
      </c>
      <c r="B48" t="s">
        <v>112</v>
      </c>
      <c r="C48" t="s">
        <v>212</v>
      </c>
      <c r="D48" s="2">
        <v>151500</v>
      </c>
      <c r="E48" s="3">
        <v>2.6730000000000004E-2</v>
      </c>
      <c r="F48" s="2">
        <f>E48*D48</f>
        <v>4049.5950000000007</v>
      </c>
      <c r="G48" s="1">
        <v>151.5</v>
      </c>
    </row>
    <row r="49" spans="1:7" x14ac:dyDescent="0.55000000000000004">
      <c r="A49" t="s">
        <v>51</v>
      </c>
      <c r="B49" t="s">
        <v>52</v>
      </c>
      <c r="C49" t="s">
        <v>185</v>
      </c>
      <c r="D49" s="2">
        <v>93686</v>
      </c>
      <c r="E49" s="3">
        <v>4.2570000000000004E-2</v>
      </c>
      <c r="F49" s="2">
        <f>E49*D49</f>
        <v>3988.2130200000001</v>
      </c>
      <c r="G49" s="1">
        <v>187.37200000000001</v>
      </c>
    </row>
    <row r="50" spans="1:7" x14ac:dyDescent="0.55000000000000004">
      <c r="A50" t="s">
        <v>40</v>
      </c>
      <c r="B50" t="s">
        <v>41</v>
      </c>
      <c r="C50" t="s">
        <v>182</v>
      </c>
      <c r="D50" s="2">
        <v>13180</v>
      </c>
      <c r="E50" s="3">
        <v>0.30195000000000005</v>
      </c>
      <c r="F50" s="2">
        <f>E50*D50</f>
        <v>3979.7010000000005</v>
      </c>
      <c r="G50" s="1">
        <v>98.85</v>
      </c>
    </row>
    <row r="51" spans="1:7" x14ac:dyDescent="0.55000000000000004">
      <c r="A51" t="s">
        <v>129</v>
      </c>
      <c r="B51" t="s">
        <v>130</v>
      </c>
      <c r="C51" t="s">
        <v>130</v>
      </c>
      <c r="D51" s="2">
        <v>4280</v>
      </c>
      <c r="E51" s="3">
        <v>0.92366999999999999</v>
      </c>
      <c r="F51" s="2">
        <f>E51*D51</f>
        <v>3953.3076000000001</v>
      </c>
      <c r="G51" s="1">
        <v>51.36</v>
      </c>
    </row>
    <row r="52" spans="1:7" x14ac:dyDescent="0.55000000000000004">
      <c r="A52" t="s">
        <v>27</v>
      </c>
      <c r="B52" t="s">
        <v>28</v>
      </c>
      <c r="C52" t="s">
        <v>177</v>
      </c>
      <c r="D52" s="2">
        <v>3700</v>
      </c>
      <c r="E52" s="3">
        <v>1.0444500000000001</v>
      </c>
      <c r="F52" s="2">
        <f>E52*D52</f>
        <v>3864.4650000000001</v>
      </c>
      <c r="G52" s="1">
        <v>37</v>
      </c>
    </row>
    <row r="53" spans="1:7" x14ac:dyDescent="0.55000000000000004">
      <c r="A53" t="s">
        <v>33</v>
      </c>
      <c r="B53" t="s">
        <v>34</v>
      </c>
      <c r="C53" t="s">
        <v>179</v>
      </c>
      <c r="D53" s="2">
        <v>31000</v>
      </c>
      <c r="E53" s="3">
        <v>0.12078000000000003</v>
      </c>
      <c r="F53" s="2">
        <f>E53*D53</f>
        <v>3744.1800000000007</v>
      </c>
      <c r="G53" s="1">
        <v>93</v>
      </c>
    </row>
    <row r="54" spans="1:7" x14ac:dyDescent="0.55000000000000004">
      <c r="A54" t="s">
        <v>60</v>
      </c>
      <c r="B54" t="s">
        <v>158</v>
      </c>
      <c r="C54" t="s">
        <v>190</v>
      </c>
      <c r="D54" s="2">
        <v>4300</v>
      </c>
      <c r="E54" s="3">
        <v>0.79299000000000008</v>
      </c>
      <c r="F54" s="2">
        <f>E54*D54</f>
        <v>3409.8570000000004</v>
      </c>
      <c r="G54" s="1">
        <v>60.2</v>
      </c>
    </row>
    <row r="55" spans="1:7" x14ac:dyDescent="0.55000000000000004">
      <c r="A55" t="s">
        <v>93</v>
      </c>
      <c r="B55" t="s">
        <v>94</v>
      </c>
      <c r="C55" t="s">
        <v>94</v>
      </c>
      <c r="D55" s="2">
        <v>4578</v>
      </c>
      <c r="E55" s="3">
        <v>0.7246800000000001</v>
      </c>
      <c r="F55" s="2">
        <f>E55*D55</f>
        <v>3317.5850400000004</v>
      </c>
      <c r="G55" s="1">
        <v>192.27600000000001</v>
      </c>
    </row>
    <row r="56" spans="1:7" x14ac:dyDescent="0.55000000000000004">
      <c r="A56" t="s">
        <v>139</v>
      </c>
      <c r="B56" t="s">
        <v>140</v>
      </c>
      <c r="C56" t="s">
        <v>140</v>
      </c>
      <c r="D56" s="2">
        <v>3370</v>
      </c>
      <c r="E56" s="3">
        <v>0.88902000000000014</v>
      </c>
      <c r="F56" s="2">
        <f>E56*D56</f>
        <v>2995.9974000000007</v>
      </c>
      <c r="G56" s="1">
        <v>43.809999999999995</v>
      </c>
    </row>
    <row r="57" spans="1:7" x14ac:dyDescent="0.55000000000000004">
      <c r="A57" t="s">
        <v>39</v>
      </c>
      <c r="B57" t="s">
        <v>155</v>
      </c>
      <c r="C57" t="s">
        <v>181</v>
      </c>
      <c r="D57" s="2">
        <v>10100</v>
      </c>
      <c r="E57" s="3">
        <v>0.28116000000000008</v>
      </c>
      <c r="F57" s="2">
        <f>E57*D57</f>
        <v>2839.7160000000008</v>
      </c>
      <c r="G57" s="1">
        <v>50.5</v>
      </c>
    </row>
    <row r="58" spans="1:7" x14ac:dyDescent="0.55000000000000004">
      <c r="A58" t="s">
        <v>95</v>
      </c>
      <c r="B58" t="s">
        <v>96</v>
      </c>
      <c r="C58" t="s">
        <v>206</v>
      </c>
      <c r="D58" s="2">
        <v>13540</v>
      </c>
      <c r="E58" s="3">
        <v>0.20592000000000002</v>
      </c>
      <c r="F58" s="2">
        <f>E58*D58</f>
        <v>2788.1568000000002</v>
      </c>
      <c r="G58" s="1">
        <v>20.309999999999999</v>
      </c>
    </row>
    <row r="59" spans="1:7" x14ac:dyDescent="0.55000000000000004">
      <c r="A59" t="s">
        <v>131</v>
      </c>
      <c r="B59" t="s">
        <v>132</v>
      </c>
      <c r="C59" t="s">
        <v>132</v>
      </c>
      <c r="D59" s="2">
        <v>4050</v>
      </c>
      <c r="E59" s="3">
        <v>0.5019300000000001</v>
      </c>
      <c r="F59" s="2">
        <f>E59*D59</f>
        <v>2032.8165000000004</v>
      </c>
      <c r="G59" s="1">
        <v>56.7</v>
      </c>
    </row>
    <row r="60" spans="1:7" x14ac:dyDescent="0.55000000000000004">
      <c r="A60" t="s">
        <v>137</v>
      </c>
      <c r="B60" t="s">
        <v>138</v>
      </c>
      <c r="C60" t="s">
        <v>218</v>
      </c>
      <c r="D60" s="2">
        <v>1360</v>
      </c>
      <c r="E60" s="3">
        <v>1.3167000000000002</v>
      </c>
      <c r="F60" s="2">
        <f>E60*D60</f>
        <v>1790.7120000000002</v>
      </c>
      <c r="G60" s="1">
        <v>57.120000000000005</v>
      </c>
    </row>
    <row r="61" spans="1:7" x14ac:dyDescent="0.55000000000000004">
      <c r="A61" t="s">
        <v>79</v>
      </c>
      <c r="B61" t="s">
        <v>80</v>
      </c>
      <c r="C61" t="s">
        <v>80</v>
      </c>
      <c r="D61" s="2">
        <v>13200</v>
      </c>
      <c r="E61" s="3">
        <v>0.12375000000000001</v>
      </c>
      <c r="F61" s="2">
        <f>E61*D61</f>
        <v>1633.5000000000002</v>
      </c>
      <c r="G61" s="1">
        <v>39.6</v>
      </c>
    </row>
    <row r="62" spans="1:7" x14ac:dyDescent="0.55000000000000004">
      <c r="A62" t="s">
        <v>75</v>
      </c>
      <c r="B62" t="s">
        <v>76</v>
      </c>
      <c r="C62" t="s">
        <v>198</v>
      </c>
      <c r="D62" s="2">
        <v>22387</v>
      </c>
      <c r="E62" s="3">
        <v>7.2270000000000001E-2</v>
      </c>
      <c r="F62" s="2">
        <f>E62*D62</f>
        <v>1617.90849</v>
      </c>
      <c r="G62" s="1">
        <v>22.387</v>
      </c>
    </row>
    <row r="63" spans="1:7" x14ac:dyDescent="0.55000000000000004">
      <c r="A63" t="s">
        <v>133</v>
      </c>
      <c r="B63" t="s">
        <v>134</v>
      </c>
      <c r="C63" t="s">
        <v>134</v>
      </c>
      <c r="D63" s="2">
        <v>1782</v>
      </c>
      <c r="E63" s="3">
        <v>0.89495999999999998</v>
      </c>
      <c r="F63" s="2">
        <f>E63*D63</f>
        <v>1594.81872</v>
      </c>
      <c r="G63" s="1">
        <v>17.82</v>
      </c>
    </row>
    <row r="64" spans="1:7" x14ac:dyDescent="0.55000000000000004">
      <c r="A64" t="s">
        <v>103</v>
      </c>
      <c r="B64" t="s">
        <v>104</v>
      </c>
      <c r="C64" t="s">
        <v>209</v>
      </c>
      <c r="D64" s="2">
        <v>16100</v>
      </c>
      <c r="E64" s="3">
        <v>8.7120000000000003E-2</v>
      </c>
      <c r="F64" s="2">
        <f>E64*D64</f>
        <v>1402.6320000000001</v>
      </c>
      <c r="G64" s="1">
        <v>24.150000000000002</v>
      </c>
    </row>
    <row r="65" spans="1:7" x14ac:dyDescent="0.55000000000000004">
      <c r="A65" t="s">
        <v>42</v>
      </c>
      <c r="B65" t="s">
        <v>43</v>
      </c>
      <c r="C65" t="s">
        <v>228</v>
      </c>
      <c r="D65" s="2">
        <v>28445</v>
      </c>
      <c r="E65" s="3">
        <v>4.5540000000000011E-2</v>
      </c>
      <c r="F65" s="2">
        <f>E65*D65</f>
        <v>1295.3853000000004</v>
      </c>
      <c r="G65" s="1">
        <v>14.2225</v>
      </c>
    </row>
    <row r="66" spans="1:7" x14ac:dyDescent="0.55000000000000004">
      <c r="A66" t="s">
        <v>123</v>
      </c>
      <c r="B66" t="s">
        <v>124</v>
      </c>
      <c r="C66" t="s">
        <v>216</v>
      </c>
      <c r="D66" s="2">
        <v>5700</v>
      </c>
      <c r="E66" s="3">
        <v>0.20691000000000001</v>
      </c>
      <c r="F66" s="2">
        <f>E66*D66</f>
        <v>1179.3870000000002</v>
      </c>
      <c r="G66" s="1">
        <v>22.8</v>
      </c>
    </row>
    <row r="67" spans="1:7" x14ac:dyDescent="0.55000000000000004">
      <c r="A67" t="s">
        <v>65</v>
      </c>
      <c r="B67" t="s">
        <v>66</v>
      </c>
      <c r="C67" t="s">
        <v>194</v>
      </c>
      <c r="D67" s="2">
        <v>22500</v>
      </c>
      <c r="E67" s="3">
        <v>4.0590000000000008E-2</v>
      </c>
      <c r="F67" s="2">
        <f>E67*D67</f>
        <v>913.2750000000002</v>
      </c>
      <c r="G67" s="1">
        <v>22.5</v>
      </c>
    </row>
    <row r="68" spans="1:7" x14ac:dyDescent="0.55000000000000004">
      <c r="A68" t="s">
        <v>125</v>
      </c>
      <c r="B68" t="s">
        <v>126</v>
      </c>
      <c r="C68" t="s">
        <v>217</v>
      </c>
      <c r="D68" s="2">
        <v>200</v>
      </c>
      <c r="E68" s="3">
        <v>3.7936800000000002</v>
      </c>
      <c r="F68" s="2">
        <f>E68*D68</f>
        <v>758.73599999999999</v>
      </c>
      <c r="G68" s="1">
        <v>12.2</v>
      </c>
    </row>
    <row r="69" spans="1:7" x14ac:dyDescent="0.55000000000000004">
      <c r="A69" t="s">
        <v>107</v>
      </c>
      <c r="B69" t="s">
        <v>108</v>
      </c>
      <c r="C69" t="s">
        <v>211</v>
      </c>
      <c r="D69" s="2">
        <v>5700</v>
      </c>
      <c r="E69" s="3">
        <v>0.1089</v>
      </c>
      <c r="F69" s="2">
        <f>E69*D69</f>
        <v>620.73</v>
      </c>
      <c r="G69" s="1">
        <v>14.819999999999999</v>
      </c>
    </row>
    <row r="70" spans="1:7" x14ac:dyDescent="0.55000000000000004">
      <c r="A70" t="s">
        <v>48</v>
      </c>
      <c r="B70" t="s">
        <v>49</v>
      </c>
      <c r="C70" t="s">
        <v>49</v>
      </c>
      <c r="D70" s="2">
        <v>1440</v>
      </c>
      <c r="E70" s="3">
        <v>0.39500999999999997</v>
      </c>
      <c r="F70" s="2">
        <f>E70*D70</f>
        <v>568.81439999999998</v>
      </c>
      <c r="G70" s="1">
        <v>17.28</v>
      </c>
    </row>
    <row r="71" spans="1:7" x14ac:dyDescent="0.55000000000000004">
      <c r="A71" t="s">
        <v>109</v>
      </c>
      <c r="B71" t="s">
        <v>110</v>
      </c>
      <c r="C71" t="s">
        <v>110</v>
      </c>
      <c r="D71" s="2">
        <v>321</v>
      </c>
      <c r="E71" s="3">
        <v>1.5859800000000004</v>
      </c>
      <c r="F71" s="2">
        <f>E71*D71</f>
        <v>509.09958000000012</v>
      </c>
      <c r="G71" s="1">
        <v>7.383</v>
      </c>
    </row>
    <row r="72" spans="1:7" x14ac:dyDescent="0.55000000000000004">
      <c r="A72" t="s">
        <v>121</v>
      </c>
      <c r="B72" t="s">
        <v>122</v>
      </c>
      <c r="C72" t="s">
        <v>232</v>
      </c>
      <c r="D72" s="2">
        <v>24133</v>
      </c>
      <c r="E72" s="3">
        <v>1.881E-2</v>
      </c>
      <c r="F72" s="2">
        <f>E72*D72</f>
        <v>453.94173000000001</v>
      </c>
      <c r="G72" s="1">
        <v>12.0665</v>
      </c>
    </row>
    <row r="73" spans="1:7" x14ac:dyDescent="0.55000000000000004">
      <c r="A73" t="s">
        <v>91</v>
      </c>
      <c r="B73" t="s">
        <v>92</v>
      </c>
      <c r="C73" t="s">
        <v>205</v>
      </c>
      <c r="D73" s="2">
        <v>378</v>
      </c>
      <c r="E73" s="3">
        <v>1.1810699999999998</v>
      </c>
      <c r="F73" s="2">
        <f>E73*D73</f>
        <v>446.44445999999994</v>
      </c>
      <c r="G73" s="1">
        <v>6.4260000000000002</v>
      </c>
    </row>
    <row r="74" spans="1:7" x14ac:dyDescent="0.55000000000000004">
      <c r="A74" t="s">
        <v>46</v>
      </c>
      <c r="B74" t="s">
        <v>47</v>
      </c>
      <c r="C74" t="s">
        <v>229</v>
      </c>
      <c r="D74" s="2">
        <v>2614</v>
      </c>
      <c r="E74" s="3">
        <v>8.5140000000000007E-2</v>
      </c>
      <c r="F74" s="2">
        <f>E74*D74</f>
        <v>222.55596000000003</v>
      </c>
      <c r="G74" s="1">
        <v>5.2279999999999998</v>
      </c>
    </row>
    <row r="75" spans="1:7" x14ac:dyDescent="0.55000000000000004">
      <c r="A75" t="s">
        <v>99</v>
      </c>
      <c r="B75" t="s">
        <v>100</v>
      </c>
      <c r="C75" t="s">
        <v>207</v>
      </c>
      <c r="D75" s="2">
        <v>2921</v>
      </c>
      <c r="E75" s="3">
        <v>7.0290000000000005E-2</v>
      </c>
      <c r="F75" s="2">
        <f>E75*D75</f>
        <v>205.31709000000001</v>
      </c>
      <c r="G75" s="1">
        <v>2.9210000000000003</v>
      </c>
    </row>
    <row r="76" spans="1:7" x14ac:dyDescent="0.55000000000000004">
      <c r="A76" t="s">
        <v>117</v>
      </c>
      <c r="B76" t="s">
        <v>118</v>
      </c>
      <c r="C76" t="s">
        <v>231</v>
      </c>
      <c r="D76" s="2">
        <v>102</v>
      </c>
      <c r="E76" s="3">
        <v>1.5147000000000004</v>
      </c>
      <c r="F76" s="2">
        <f>E76*D76</f>
        <v>154.49940000000004</v>
      </c>
      <c r="G76" s="1">
        <v>3.2640000000000002</v>
      </c>
    </row>
    <row r="77" spans="1:7" x14ac:dyDescent="0.55000000000000004">
      <c r="A77" t="s">
        <v>135</v>
      </c>
      <c r="B77" t="s">
        <v>136</v>
      </c>
      <c r="C77" t="s">
        <v>233</v>
      </c>
      <c r="D77" s="2">
        <v>3749</v>
      </c>
      <c r="E77" s="3">
        <v>3.4650000000000007E-2</v>
      </c>
      <c r="F77" s="2">
        <f>E77*D77</f>
        <v>129.90285000000003</v>
      </c>
      <c r="G77" s="1">
        <v>3.7490000000000001</v>
      </c>
    </row>
    <row r="78" spans="1:7" x14ac:dyDescent="0.55000000000000004">
      <c r="A78" t="s">
        <v>71</v>
      </c>
      <c r="B78" t="s">
        <v>72</v>
      </c>
      <c r="C78" t="s">
        <v>196</v>
      </c>
      <c r="D78" s="2">
        <v>850</v>
      </c>
      <c r="E78" s="3">
        <v>3.663000000000001E-2</v>
      </c>
      <c r="F78" s="2">
        <f>E78*D78</f>
        <v>31.135500000000008</v>
      </c>
      <c r="G78" s="1">
        <v>0.85</v>
      </c>
    </row>
    <row r="79" spans="1:7" x14ac:dyDescent="0.55000000000000004">
      <c r="A79" t="s">
        <v>127</v>
      </c>
      <c r="B79" t="s">
        <v>128</v>
      </c>
      <c r="C79" t="s">
        <v>128</v>
      </c>
      <c r="D79" s="2">
        <v>139</v>
      </c>
      <c r="E79" s="3">
        <v>0.17424000000000001</v>
      </c>
      <c r="F79" s="2">
        <f>E79*D79</f>
        <v>24.219360000000002</v>
      </c>
      <c r="G79" s="1">
        <v>0.83399999999999996</v>
      </c>
    </row>
    <row r="80" spans="1:7" x14ac:dyDescent="0.55000000000000004">
      <c r="A80" t="s">
        <v>97</v>
      </c>
      <c r="B80" t="s">
        <v>98</v>
      </c>
      <c r="C80" t="s">
        <v>230</v>
      </c>
      <c r="D80" s="2">
        <v>119</v>
      </c>
      <c r="E80" s="3">
        <v>0.13563000000000003</v>
      </c>
      <c r="F80" s="2">
        <f>E80*D80</f>
        <v>16.139970000000002</v>
      </c>
      <c r="G80" s="1">
        <v>0.11900000000000001</v>
      </c>
    </row>
    <row r="81" spans="1:7" x14ac:dyDescent="0.55000000000000004">
      <c r="A81" t="s">
        <v>25</v>
      </c>
      <c r="B81" t="s">
        <v>26</v>
      </c>
      <c r="C81" t="s">
        <v>225</v>
      </c>
      <c r="D81" s="2">
        <v>18</v>
      </c>
      <c r="E81" s="3">
        <v>0.12275999999999999</v>
      </c>
      <c r="F81" s="2">
        <f>E81*D81</f>
        <v>2.2096800000000001</v>
      </c>
      <c r="G81" s="1">
        <v>1.8000000000000002E-2</v>
      </c>
    </row>
    <row r="82" spans="1:7" x14ac:dyDescent="0.55000000000000004">
      <c r="C82" t="s">
        <v>234</v>
      </c>
      <c r="D82" s="6">
        <f>SUM(Tableau1[Units])</f>
        <v>5214645</v>
      </c>
      <c r="E82" s="3"/>
      <c r="F82" s="2"/>
      <c r="G82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2022-10-11T10:14:25Z</dcterms:created>
  <dcterms:modified xsi:type="dcterms:W3CDTF">2023-01-03T17:41:50Z</dcterms:modified>
</cp:coreProperties>
</file>